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F2C62C35-B759-4829-9264-04ACD304BC77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1560" yWindow="510" windowWidth="16515" windowHeight="15090" xr2:uid="{00000000-000D-0000-FFFF-FFFF00000000}"/>
  </bookViews>
  <sheets>
    <sheet name="EAEPED_OG" sheetId="1" r:id="rId1"/>
  </sheets>
  <definedNames>
    <definedName name="_xlnm.Print_Area" localSheetId="0">EAEPED_OG!$A$1:$H$176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3" i="1" l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85" i="1" l="1"/>
  <c r="G10" i="1"/>
  <c r="C85" i="1"/>
  <c r="C10" i="1"/>
  <c r="F10" i="1"/>
  <c r="H85" i="1"/>
  <c r="F85" i="1"/>
  <c r="D10" i="1"/>
  <c r="D85" i="1"/>
  <c r="H10" i="1"/>
  <c r="E85" i="1"/>
  <c r="E10" i="1"/>
  <c r="F160" i="1" l="1"/>
  <c r="H160" i="1"/>
  <c r="G160" i="1"/>
  <c r="C160" i="1"/>
  <c r="E160" i="1"/>
  <c r="D160" i="1"/>
</calcChain>
</file>

<file path=xl/sharedStrings.xml><?xml version="1.0" encoding="utf-8"?>
<sst xmlns="http://schemas.openxmlformats.org/spreadsheetml/2006/main" count="165" uniqueCount="92">
  <si>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</si>
  <si>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</si>
  <si>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</si>
  <si>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</si>
  <si>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</si>
  <si>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</si>
  <si>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</si>
  <si>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</si>
  <si>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</si>
  <si>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</si>
  <si>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</si>
  <si>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</si>
  <si>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</si>
  <si>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</si>
  <si>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</si>
  <si>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</si>
  <si>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</si>
  <si>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</si>
  <si>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</si>
  <si>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</si>
  <si>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</si>
  <si>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</si>
  <si>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</si>
  <si>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</si>
  <si>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</si>
  <si>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</si>
  <si>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</si>
  <si>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</si>
  <si>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</si>
  <si>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</si>
  <si>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</si>
  <si>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</si>
  <si>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</si>
  <si>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</si>
  <si>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</si>
  <si>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</si>
  <si>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</si>
  <si>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</si>
  <si>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</si>
  <si>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</si>
  <si>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</si>
  <si>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</si>
  <si>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</si>
  <si>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</si>
  <si>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</si>
  <si>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</si>
  <si>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</si>
  <si>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</si>
  <si>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</si>
  <si>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</si>
  <si>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</si>
  <si>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</si>
  <si>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</si>
  <si>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</si>
  <si>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</si>
  <si>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</si>
  <si>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</si>
  <si>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</si>
  <si>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</si>
  <si>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</si>
  <si>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</si>
  <si>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</si>
  <si>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</si>
  <si>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</si>
  <si>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</si>
  <si>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</si>
  <si>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</si>
  <si>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</si>
  <si>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</si>
  <si>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</si>
  <si>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</si>
  <si>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</si>
  <si>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</si>
  <si>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</si>
  <si>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</si>
  <si>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</si>
  <si>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</si>
  <si>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</si>
  <si>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</si>
  <si>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</si>
  <si>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</si>
  <si>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</si>
  <si>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</si>
  <si>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</si>
  <si>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</si>
  <si>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</si>
  <si>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</si>
  <si>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</si>
  <si>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RURAL DE AGUA Y SANEAMIENTO EL TERRERO (a)</t>
  </si>
  <si>
    <t>Del 01 de enero al 31 de diciembre de 2024 (b)</t>
  </si>
  <si>
    <t>RAFAEL CARBAJAL ROBLES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</si>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</sst>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2" xfId="2" xr:uid="{04A6DDD2-3364-45E1-AAE6-06913B2A16A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47" zoomScale="90" zoomScaleNormal="90" workbookViewId="0">
      <selection activeCell="C173" sqref="C17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4" t="s">
        <v>88</v>
      </c>
      <c r="C2" s="35"/>
      <c r="D2" s="35"/>
      <c r="E2" s="35"/>
      <c r="F2" s="35"/>
      <c r="G2" s="35"/>
      <c r="H2" s="36"/>
    </row>
    <row r="3" spans="2:9" x14ac:dyDescent="0.2">
      <c r="B3" s="44" t="s">
        <v>1</v>
      </c>
      <c r="C3" s="45"/>
      <c r="D3" s="45"/>
      <c r="E3" s="45"/>
      <c r="F3" s="45"/>
      <c r="G3" s="45"/>
      <c r="H3" s="46"/>
    </row>
    <row r="4" spans="2:9" x14ac:dyDescent="0.2">
      <c r="B4" s="44" t="s">
        <v>2</v>
      </c>
      <c r="C4" s="45"/>
      <c r="D4" s="45"/>
      <c r="E4" s="45"/>
      <c r="F4" s="45"/>
      <c r="G4" s="45"/>
      <c r="H4" s="46"/>
    </row>
    <row r="5" spans="2:9" x14ac:dyDescent="0.2">
      <c r="B5" s="47" t="s">
        <v>89</v>
      </c>
      <c r="C5" s="48"/>
      <c r="D5" s="48"/>
      <c r="E5" s="48"/>
      <c r="F5" s="48"/>
      <c r="G5" s="48"/>
      <c r="H5" s="49"/>
    </row>
    <row r="6" spans="2:9" ht="15.75" customHeight="1" thickBot="1" x14ac:dyDescent="0.25">
      <c r="B6" s="50" t="s">
        <v>3</v>
      </c>
      <c r="C6" s="51"/>
      <c r="D6" s="51"/>
      <c r="E6" s="51"/>
      <c r="F6" s="51"/>
      <c r="G6" s="51"/>
      <c r="H6" s="52"/>
    </row>
    <row r="7" spans="2:9" ht="24.75" customHeight="1" thickBot="1" x14ac:dyDescent="0.25">
      <c r="B7" s="37" t="s">
        <v>4</v>
      </c>
      <c r="C7" s="39" t="s">
        <v>5</v>
      </c>
      <c r="D7" s="40"/>
      <c r="E7" s="40"/>
      <c r="F7" s="40"/>
      <c r="G7" s="41"/>
      <c r="H7" s="42" t="s">
        <v>6</v>
      </c>
    </row>
    <row r="8" spans="2:9" ht="24.75" thickBot="1" x14ac:dyDescent="0.25">
      <c r="B8" s="38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3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2077611.7000000002</v>
      </c>
      <c r="D10" s="8">
        <f>SUM(D12,D20,D30,D40,D50,D60,D64,D73,D77)</f>
        <v>0</v>
      </c>
      <c r="E10" s="24">
        <f t="shared" ref="E10:H10" si="0">SUM(E12,E20,E30,E40,E50,E60,E64,E73,E77)</f>
        <v>2077611.7000000002</v>
      </c>
      <c r="F10" s="8">
        <f t="shared" si="0"/>
        <v>1864303.42</v>
      </c>
      <c r="G10" s="8">
        <f t="shared" si="0"/>
        <v>1864303.42</v>
      </c>
      <c r="H10" s="24">
        <f t="shared" si="0"/>
        <v>213308.28000000003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526833.23</v>
      </c>
      <c r="D12" s="7">
        <f>SUM(D13:D19)</f>
        <v>0</v>
      </c>
      <c r="E12" s="25">
        <f t="shared" ref="E12:H12" si="1">SUM(E13:E19)</f>
        <v>526833.23</v>
      </c>
      <c r="F12" s="7">
        <f t="shared" si="1"/>
        <v>620865.99</v>
      </c>
      <c r="G12" s="7">
        <f t="shared" si="1"/>
        <v>620865.99</v>
      </c>
      <c r="H12" s="25">
        <f t="shared" si="1"/>
        <v>-94032.760000000009</v>
      </c>
    </row>
    <row r="13" spans="2:9" ht="24" x14ac:dyDescent="0.2">
      <c r="B13" s="10" t="s">
        <v>14</v>
      </c>
      <c r="C13" s="22">
        <v>390404.95</v>
      </c>
      <c r="D13" s="22">
        <v>0</v>
      </c>
      <c r="E13" s="26">
        <f>SUM(C13:D13)</f>
        <v>390404.95</v>
      </c>
      <c r="F13" s="23">
        <v>474427.45</v>
      </c>
      <c r="G13" s="23">
        <v>474427.45</v>
      </c>
      <c r="H13" s="30">
        <f>SUM(E13-F13)</f>
        <v>-84022.5</v>
      </c>
    </row>
    <row r="14" spans="2:9" ht="23.1" customHeight="1" x14ac:dyDescent="0.2">
      <c r="B14" s="10" t="s">
        <v>15</v>
      </c>
      <c r="C14" s="22">
        <v>26565.1</v>
      </c>
      <c r="D14" s="22">
        <v>0</v>
      </c>
      <c r="E14" s="26">
        <f t="shared" ref="E14:E79" si="2">SUM(C14:D14)</f>
        <v>26565.1</v>
      </c>
      <c r="F14" s="23">
        <v>49050</v>
      </c>
      <c r="G14" s="23">
        <v>49050</v>
      </c>
      <c r="H14" s="30">
        <f t="shared" ref="H14:H79" si="3">SUM(E14-F14)</f>
        <v>-22484.9</v>
      </c>
    </row>
    <row r="15" spans="2:9" x14ac:dyDescent="0.2">
      <c r="B15" s="10" t="s">
        <v>16</v>
      </c>
      <c r="C15" s="22">
        <v>51744.52</v>
      </c>
      <c r="D15" s="22">
        <v>0</v>
      </c>
      <c r="E15" s="26">
        <f t="shared" si="2"/>
        <v>51744.52</v>
      </c>
      <c r="F15" s="23">
        <v>35049</v>
      </c>
      <c r="G15" s="23">
        <v>35049</v>
      </c>
      <c r="H15" s="30">
        <f t="shared" si="3"/>
        <v>16695.519999999997</v>
      </c>
    </row>
    <row r="16" spans="2:9" x14ac:dyDescent="0.2">
      <c r="B16" s="10" t="s">
        <v>17</v>
      </c>
      <c r="C16" s="22">
        <v>58118.66</v>
      </c>
      <c r="D16" s="22">
        <v>0</v>
      </c>
      <c r="E16" s="26">
        <f t="shared" si="2"/>
        <v>58118.66</v>
      </c>
      <c r="F16" s="23">
        <v>62339.54</v>
      </c>
      <c r="G16" s="23">
        <v>62339.54</v>
      </c>
      <c r="H16" s="30">
        <f t="shared" si="3"/>
        <v>-4220.8799999999974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240595.12</v>
      </c>
      <c r="D20" s="7">
        <f t="shared" ref="D20:H20" si="4">SUM(D21:D29)</f>
        <v>0</v>
      </c>
      <c r="E20" s="25">
        <f t="shared" si="4"/>
        <v>240595.12</v>
      </c>
      <c r="F20" s="7">
        <f t="shared" si="4"/>
        <v>149418.78999999998</v>
      </c>
      <c r="G20" s="7">
        <f t="shared" si="4"/>
        <v>149418.78999999998</v>
      </c>
      <c r="H20" s="25">
        <f t="shared" si="4"/>
        <v>91176.33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19947</v>
      </c>
      <c r="G24" s="23">
        <v>19947</v>
      </c>
      <c r="H24" s="30">
        <f t="shared" si="3"/>
        <v>-19947</v>
      </c>
    </row>
    <row r="25" spans="2:8" ht="23.45" customHeight="1" x14ac:dyDescent="0.2">
      <c r="B25" s="10" t="s">
        <v>26</v>
      </c>
      <c r="C25" s="22">
        <v>38488.800000000003</v>
      </c>
      <c r="D25" s="22">
        <v>0</v>
      </c>
      <c r="E25" s="26">
        <f t="shared" si="2"/>
        <v>38488.800000000003</v>
      </c>
      <c r="F25" s="23">
        <v>27575</v>
      </c>
      <c r="G25" s="23">
        <v>27575</v>
      </c>
      <c r="H25" s="30">
        <f t="shared" si="3"/>
        <v>10913.800000000003</v>
      </c>
    </row>
    <row r="26" spans="2:8" x14ac:dyDescent="0.2">
      <c r="B26" s="10" t="s">
        <v>27</v>
      </c>
      <c r="C26" s="22">
        <v>85715.03</v>
      </c>
      <c r="D26" s="22">
        <v>0</v>
      </c>
      <c r="E26" s="26">
        <f t="shared" si="2"/>
        <v>85715.03</v>
      </c>
      <c r="F26" s="23">
        <v>78253.62</v>
      </c>
      <c r="G26" s="23">
        <v>78253.62</v>
      </c>
      <c r="H26" s="30">
        <f t="shared" si="3"/>
        <v>7461.4100000000035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116391.29</v>
      </c>
      <c r="D29" s="22">
        <v>0</v>
      </c>
      <c r="E29" s="26">
        <f t="shared" si="2"/>
        <v>116391.29</v>
      </c>
      <c r="F29" s="23">
        <v>23643.17</v>
      </c>
      <c r="G29" s="23">
        <v>23643.17</v>
      </c>
      <c r="H29" s="30">
        <f t="shared" si="3"/>
        <v>92748.12</v>
      </c>
    </row>
    <row r="30" spans="2:8" s="9" customFormat="1" ht="24" x14ac:dyDescent="0.2">
      <c r="B30" s="12" t="s">
        <v>31</v>
      </c>
      <c r="C30" s="7">
        <f>SUM(C31:C39)</f>
        <v>1135150.31</v>
      </c>
      <c r="D30" s="7">
        <f t="shared" ref="D30:H30" si="5">SUM(D31:D39)</f>
        <v>0</v>
      </c>
      <c r="E30" s="25">
        <f t="shared" si="5"/>
        <v>1135150.31</v>
      </c>
      <c r="F30" s="7">
        <f t="shared" si="5"/>
        <v>1012540.4899999999</v>
      </c>
      <c r="G30" s="7">
        <f t="shared" si="5"/>
        <v>1012540.4899999999</v>
      </c>
      <c r="H30" s="25">
        <f t="shared" si="5"/>
        <v>122609.82000000004</v>
      </c>
    </row>
    <row r="31" spans="2:8" x14ac:dyDescent="0.2">
      <c r="B31" s="10" t="s">
        <v>32</v>
      </c>
      <c r="C31" s="22">
        <v>860332.4</v>
      </c>
      <c r="D31" s="22">
        <v>0</v>
      </c>
      <c r="E31" s="26">
        <f t="shared" si="2"/>
        <v>860332.4</v>
      </c>
      <c r="F31" s="23">
        <v>828481</v>
      </c>
      <c r="G31" s="23">
        <v>828481</v>
      </c>
      <c r="H31" s="30">
        <f t="shared" si="3"/>
        <v>31851.400000000023</v>
      </c>
    </row>
    <row r="32" spans="2:8" x14ac:dyDescent="0.2">
      <c r="B32" s="10" t="s">
        <v>33</v>
      </c>
      <c r="C32" s="22">
        <v>27927</v>
      </c>
      <c r="D32" s="22">
        <v>0</v>
      </c>
      <c r="E32" s="26">
        <f t="shared" si="2"/>
        <v>27927</v>
      </c>
      <c r="F32" s="23">
        <v>21600</v>
      </c>
      <c r="G32" s="23">
        <v>21600</v>
      </c>
      <c r="H32" s="30">
        <f t="shared" si="3"/>
        <v>6327</v>
      </c>
    </row>
    <row r="33" spans="2:8" ht="24" x14ac:dyDescent="0.2">
      <c r="B33" s="10" t="s">
        <v>34</v>
      </c>
      <c r="C33" s="22">
        <v>51360</v>
      </c>
      <c r="D33" s="22">
        <v>0</v>
      </c>
      <c r="E33" s="26">
        <f t="shared" si="2"/>
        <v>51360</v>
      </c>
      <c r="F33" s="23">
        <v>52000</v>
      </c>
      <c r="G33" s="23">
        <v>52000</v>
      </c>
      <c r="H33" s="30">
        <f t="shared" si="3"/>
        <v>-640</v>
      </c>
    </row>
    <row r="34" spans="2:8" ht="24.6" customHeight="1" x14ac:dyDescent="0.2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1444.2</v>
      </c>
      <c r="G34" s="23">
        <v>1444.2</v>
      </c>
      <c r="H34" s="30">
        <f t="shared" si="3"/>
        <v>-1444.2</v>
      </c>
    </row>
    <row r="35" spans="2:8" ht="24" x14ac:dyDescent="0.2">
      <c r="B35" s="10" t="s">
        <v>36</v>
      </c>
      <c r="C35" s="22">
        <v>120000</v>
      </c>
      <c r="D35" s="22">
        <v>0</v>
      </c>
      <c r="E35" s="26">
        <f t="shared" si="2"/>
        <v>120000</v>
      </c>
      <c r="F35" s="23">
        <v>42754</v>
      </c>
      <c r="G35" s="23">
        <v>42754</v>
      </c>
      <c r="H35" s="30">
        <f t="shared" si="3"/>
        <v>77246</v>
      </c>
    </row>
    <row r="36" spans="2:8" ht="24" x14ac:dyDescent="0.2">
      <c r="B36" s="10" t="s">
        <v>37</v>
      </c>
      <c r="C36" s="22">
        <v>10145.52</v>
      </c>
      <c r="D36" s="22">
        <v>0</v>
      </c>
      <c r="E36" s="26">
        <f t="shared" si="2"/>
        <v>10145.52</v>
      </c>
      <c r="F36" s="23">
        <v>3100</v>
      </c>
      <c r="G36" s="23">
        <v>3100</v>
      </c>
      <c r="H36" s="30">
        <f t="shared" si="3"/>
        <v>7045.52</v>
      </c>
    </row>
    <row r="37" spans="2:8" x14ac:dyDescent="0.2">
      <c r="B37" s="10" t="s">
        <v>38</v>
      </c>
      <c r="C37" s="22">
        <v>12703.58</v>
      </c>
      <c r="D37" s="22">
        <v>0</v>
      </c>
      <c r="E37" s="26">
        <f t="shared" si="2"/>
        <v>12703.58</v>
      </c>
      <c r="F37" s="23">
        <v>9689</v>
      </c>
      <c r="G37" s="23">
        <v>9689</v>
      </c>
      <c r="H37" s="30">
        <f t="shared" si="3"/>
        <v>3014.58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8020.59</v>
      </c>
      <c r="G38" s="23">
        <v>8020.59</v>
      </c>
      <c r="H38" s="30">
        <f t="shared" si="3"/>
        <v>-8020.59</v>
      </c>
    </row>
    <row r="39" spans="2:8" x14ac:dyDescent="0.2">
      <c r="B39" s="10" t="s">
        <v>40</v>
      </c>
      <c r="C39" s="22">
        <v>52681.81</v>
      </c>
      <c r="D39" s="22">
        <v>0</v>
      </c>
      <c r="E39" s="26">
        <f t="shared" si="2"/>
        <v>52681.81</v>
      </c>
      <c r="F39" s="23">
        <v>45451.7</v>
      </c>
      <c r="G39" s="23">
        <v>45451.7</v>
      </c>
      <c r="H39" s="30">
        <f t="shared" si="3"/>
        <v>7230.1100000000006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175033.04</v>
      </c>
      <c r="D73" s="7">
        <f t="shared" ref="D73:H73" si="10">SUM(D74:D76)</f>
        <v>0</v>
      </c>
      <c r="E73" s="25">
        <f t="shared" si="10"/>
        <v>175033.04</v>
      </c>
      <c r="F73" s="7">
        <f t="shared" si="10"/>
        <v>81478.149999999994</v>
      </c>
      <c r="G73" s="7">
        <f t="shared" si="10"/>
        <v>81478.149999999994</v>
      </c>
      <c r="H73" s="25">
        <f t="shared" si="10"/>
        <v>93554.890000000014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175033.04</v>
      </c>
      <c r="D75" s="22">
        <v>0</v>
      </c>
      <c r="E75" s="26">
        <f t="shared" si="2"/>
        <v>175033.04</v>
      </c>
      <c r="F75" s="23">
        <v>81478.149999999994</v>
      </c>
      <c r="G75" s="22">
        <v>81478.149999999994</v>
      </c>
      <c r="H75" s="30">
        <f t="shared" si="3"/>
        <v>93554.890000000014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2077611.7000000002</v>
      </c>
      <c r="D160" s="21">
        <f t="shared" ref="D160:G160" si="28">SUM(D10,D85)</f>
        <v>0</v>
      </c>
      <c r="E160" s="28">
        <f>SUM(E10,E85)</f>
        <v>2077611.7000000002</v>
      </c>
      <c r="F160" s="21">
        <f t="shared" si="28"/>
        <v>1864303.42</v>
      </c>
      <c r="G160" s="21">
        <f t="shared" si="28"/>
        <v>1864303.42</v>
      </c>
      <c r="H160" s="28">
        <f>SUM(H10,H85)</f>
        <v>213308.28000000003</v>
      </c>
    </row>
    <row r="161" spans="2:2" s="31" customFormat="1" x14ac:dyDescent="0.2"/>
    <row r="162" spans="2:2" s="31" customFormat="1" x14ac:dyDescent="0.2"/>
    <row r="163" spans="2:2" s="31" customFormat="1" x14ac:dyDescent="0.2"/>
    <row r="164" spans="2:2" s="31" customFormat="1" x14ac:dyDescent="0.2"/>
    <row r="165" spans="2:2" s="31" customFormat="1" x14ac:dyDescent="0.2"/>
    <row r="166" spans="2:2" s="31" customFormat="1" x14ac:dyDescent="0.2"/>
    <row r="167" spans="2:2" s="31" customFormat="1" x14ac:dyDescent="0.2"/>
    <row r="168" spans="2:2" s="31" customFormat="1" x14ac:dyDescent="0.2"/>
    <row r="169" spans="2:2" s="31" customFormat="1" x14ac:dyDescent="0.2"/>
    <row r="170" spans="2:2" s="31" customFormat="1" x14ac:dyDescent="0.2"/>
    <row r="171" spans="2:2" s="31" customFormat="1" x14ac:dyDescent="0.2"/>
    <row r="172" spans="2:2" s="31" customFormat="1" x14ac:dyDescent="0.2"/>
    <row r="173" spans="2:2" s="31" customFormat="1" ht="12.75" thickBot="1" x14ac:dyDescent="0.25"/>
    <row r="174" spans="2:2" s="31" customFormat="1" x14ac:dyDescent="0.2">
      <c r="B174" s="32" t="s">
        <v>90</v>
      </c>
    </row>
    <row r="175" spans="2:2" s="31" customFormat="1" x14ac:dyDescent="0.2">
      <c r="B175" s="33" t="s">
        <v>91</v>
      </c>
    </row>
    <row r="176" spans="2:2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2:H2"/>
    <mergeCell ref="B7:B8"/>
    <mergeCell ref="C7:G7"/>
    <mergeCell ref="H7:H8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2025-02-02T23:31:38Z</cp:lastPrinted>
  <dcterms:created xsi:type="dcterms:W3CDTF">2020-01-08T21:14:59Z</dcterms:created>
  <dcterms:modified xsi:type="dcterms:W3CDTF">2025-02-02T23:31:57Z</dcterms:modified>
</cp:coreProperties>
</file>